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ruker\Pixa AS Dropbox\Kunder\KE Nett\4 - Nettsider\Grunnlag\PDF\"/>
    </mc:Choice>
  </mc:AlternateContent>
  <xr:revisionPtr revIDLastSave="0" documentId="13_ncr:1_{ECE9AA3F-A2FE-4752-9DAD-A403D489A547}" xr6:coauthVersionLast="47" xr6:coauthVersionMax="47" xr10:uidLastSave="{00000000-0000-0000-0000-000000000000}"/>
  <bookViews>
    <workbookView xWindow="38280" yWindow="-3450" windowWidth="38640" windowHeight="21120" xr2:uid="{00000000-000D-0000-FFFF-FFFF00000000}"/>
  </bookViews>
  <sheets>
    <sheet name="Vedlegg til installasjonsmeld." sheetId="1" r:id="rId1"/>
  </sheets>
  <definedNames>
    <definedName name="Etternavn" localSheetId="0">'Vedlegg til installasjonsmeld.'!$D$3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/>
  <c r="D4" i="1" l="1"/>
  <c r="D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<sst xmlns="http://schemas.openxmlformats.org/spreadsheetml/2006/main" count="71" uniqueCount="64">
  <si>
    <t>Vedlegg til installasjonsmelding - 
Lavspennings produksjonsanlegg</t>
  </si>
  <si>
    <t>Anleggets eier</t>
  </si>
  <si>
    <t>Varierer med P</t>
  </si>
  <si>
    <t>Gatenavn</t>
  </si>
  <si>
    <t>= 1</t>
  </si>
  <si>
    <t>Postnr</t>
  </si>
  <si>
    <t>Induktiv</t>
  </si>
  <si>
    <t>= 0,99</t>
  </si>
  <si>
    <t>Poststed</t>
  </si>
  <si>
    <t>Kapasitiv</t>
  </si>
  <si>
    <t>= 0,98</t>
  </si>
  <si>
    <t>Kommune</t>
  </si>
  <si>
    <t>= 0,97</t>
  </si>
  <si>
    <t>Telefon</t>
  </si>
  <si>
    <t>= 0,96</t>
  </si>
  <si>
    <t>E-post</t>
  </si>
  <si>
    <t>= 0,95</t>
  </si>
  <si>
    <t>= 0,94</t>
  </si>
  <si>
    <t>Leverandør/ Montør</t>
  </si>
  <si>
    <t>Selskapsnavn</t>
  </si>
  <si>
    <t>= 0,93</t>
  </si>
  <si>
    <t>Kontaktperson</t>
  </si>
  <si>
    <t>= 0,92</t>
  </si>
  <si>
    <t>= 0,91</t>
  </si>
  <si>
    <t>= 0,90</t>
  </si>
  <si>
    <t>= 0,89</t>
  </si>
  <si>
    <t>Elektro-installatør</t>
  </si>
  <si>
    <t>= 0,88</t>
  </si>
  <si>
    <t>= 0,87</t>
  </si>
  <si>
    <t>= 0,86</t>
  </si>
  <si>
    <t>Epost</t>
  </si>
  <si>
    <t>= 0,85</t>
  </si>
  <si>
    <t>= 0,84</t>
  </si>
  <si>
    <t>System</t>
  </si>
  <si>
    <t>Nyinstallasjon eller utvidelse av eksisterende PV-anlegg</t>
  </si>
  <si>
    <t>= 0,83</t>
  </si>
  <si>
    <t>Produsent vekselretter</t>
  </si>
  <si>
    <t>= 0,81</t>
  </si>
  <si>
    <t>Produkttype vekselretter</t>
  </si>
  <si>
    <t>= 0,80</t>
  </si>
  <si>
    <t>&lt; 0,8</t>
  </si>
  <si>
    <t>Antall vekselrettere</t>
  </si>
  <si>
    <t>Total maksimal ytelse [kVA]</t>
  </si>
  <si>
    <t>Maksimal aktiv effekt [kW]</t>
  </si>
  <si>
    <t>Merkespenning [V]</t>
  </si>
  <si>
    <t>Merkestrøm [A]</t>
  </si>
  <si>
    <t>Startstrøm [A]</t>
  </si>
  <si>
    <t>Kortslutningsstrøm [kA]</t>
  </si>
  <si>
    <t>Spenningssystem IT/TN</t>
  </si>
  <si>
    <t>Driftsforhold</t>
  </si>
  <si>
    <t>Øydriftsvern</t>
  </si>
  <si>
    <t>Regulering av reaktiv effekt (Innstilt cos(ϕ))</t>
  </si>
  <si>
    <t>Aktiv effektrespons</t>
  </si>
  <si>
    <t>Innstilt frekvensbånd for innkobling</t>
  </si>
  <si>
    <t>Innstilt frekvens for utkobling</t>
  </si>
  <si>
    <t>Spenningsbånd</t>
  </si>
  <si>
    <t>Krav til usymmetri overholdt</t>
  </si>
  <si>
    <t>Anlegg</t>
  </si>
  <si>
    <t>Inverter</t>
  </si>
  <si>
    <t>Maks. innmatet effekt [kW]</t>
  </si>
  <si>
    <t>Begrensning for innmating</t>
  </si>
  <si>
    <t>Anleggets OV/hovedsikring</t>
  </si>
  <si>
    <t>Produksjonsenhet</t>
  </si>
  <si>
    <t>Installert effekt produksjonsenhet [kWp]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</si>
</sst>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]0000;General"/>
    <numFmt numFmtId="165" formatCode="[&lt;=99999999]##_ ##_ ##_ ##;\(\+##\)_ ##_ ##_ ##_ ##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22"/>
      <color theme="1"/>
      <name val="Segoe U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0" borderId="5" xfId="0" applyFont="1" applyBorder="1"/>
    <xf numFmtId="0" fontId="5" fillId="4" borderId="6" xfId="0" applyFont="1" applyFill="1" applyBorder="1" applyAlignment="1">
      <alignment horizontal="left" vertical="center"/>
    </xf>
    <xf numFmtId="0" fontId="5" fillId="0" borderId="7" xfId="0" applyFont="1" applyBorder="1"/>
    <xf numFmtId="0" fontId="5" fillId="4" borderId="8" xfId="0" applyFont="1" applyFill="1" applyBorder="1" applyAlignment="1">
      <alignment horizontal="left" vertical="center"/>
    </xf>
    <xf numFmtId="49" fontId="5" fillId="0" borderId="0" xfId="0" applyNumberFormat="1" applyFont="1"/>
    <xf numFmtId="0" fontId="5" fillId="0" borderId="3" xfId="0" applyFont="1" applyBorder="1" applyAlignment="1">
      <alignment horizontal="center" vertical="top" wrapText="1"/>
    </xf>
    <xf numFmtId="164" fontId="5" fillId="4" borderId="8" xfId="0" applyNumberFormat="1" applyFont="1" applyFill="1" applyBorder="1" applyAlignment="1">
      <alignment horizontal="left" vertical="center"/>
    </xf>
    <xf numFmtId="165" fontId="5" fillId="4" borderId="8" xfId="0" applyNumberFormat="1" applyFont="1" applyFill="1" applyBorder="1" applyAlignment="1">
      <alignment horizontal="left" vertical="center"/>
    </xf>
    <xf numFmtId="0" fontId="5" fillId="0" borderId="9" xfId="0" applyFont="1" applyBorder="1"/>
    <xf numFmtId="0" fontId="6" fillId="4" borderId="10" xfId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165" fontId="5" fillId="4" borderId="8" xfId="0" applyNumberFormat="1" applyFont="1" applyFill="1" applyBorder="1" applyAlignment="1">
      <alignment horizontal="left"/>
    </xf>
    <xf numFmtId="0" fontId="6" fillId="4" borderId="10" xfId="1" applyFont="1" applyFill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3" borderId="23" xfId="0" applyFont="1" applyFill="1" applyBorder="1"/>
    <xf numFmtId="0" fontId="5" fillId="0" borderId="1" xfId="0" applyFont="1" applyBorder="1"/>
    <xf numFmtId="0" fontId="5" fillId="4" borderId="8" xfId="0" applyFont="1" applyFill="1" applyBorder="1"/>
    <xf numFmtId="0" fontId="5" fillId="3" borderId="4" xfId="0" applyFont="1" applyFill="1" applyBorder="1"/>
    <xf numFmtId="0" fontId="5" fillId="4" borderId="12" xfId="0" applyFont="1" applyFill="1" applyBorder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5" fillId="3" borderId="24" xfId="0" applyFont="1" applyFill="1" applyBorder="1"/>
    <xf numFmtId="0" fontId="5" fillId="4" borderId="22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3" xfId="0" applyFont="1" applyBorder="1"/>
    <xf numFmtId="0" fontId="5" fillId="0" borderId="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fmlaLink="$G$3" lockText="1" noThreeD="1"/>
</file>

<file path=xl/ctrlProps/ctrlProp10.xml><?xml version="1.0" encoding="utf-8"?>
<formControlPr xmlns="http://schemas.microsoft.com/office/spreadsheetml/2009/9/main" objectType="CheckBox" fmlaLink="$H$41" lockText="1" noThreeD="1"/>
</file>

<file path=xl/ctrlProps/ctrlProp11.xml><?xml version="1.0" encoding="utf-8"?>
<formControlPr xmlns="http://schemas.microsoft.com/office/spreadsheetml/2009/9/main" objectType="CheckBox" fmlaLink="$G$42" lockText="1" noThreeD="1"/>
</file>

<file path=xl/ctrlProps/ctrlProp12.xml><?xml version="1.0" encoding="utf-8"?>
<formControlPr xmlns="http://schemas.microsoft.com/office/spreadsheetml/2009/9/main" objectType="CheckBox" fmlaLink="$G$43" noThreeD="1"/>
</file>

<file path=xl/ctrlProps/ctrlProp13.xml><?xml version="1.0" encoding="utf-8"?>
<formControlPr xmlns="http://schemas.microsoft.com/office/spreadsheetml/2009/9/main" objectType="CheckBox" fmlaLink="$G$44" lockText="1" noThreeD="1"/>
</file>

<file path=xl/ctrlProps/ctrlProp14.xml><?xml version="1.0" encoding="utf-8"?>
<formControlPr xmlns="http://schemas.microsoft.com/office/spreadsheetml/2009/9/main" objectType="CheckBox" fmlaLink="$G$45" lockText="1" noThreeD="1"/>
</file>

<file path=xl/ctrlProps/ctrlProp15.xml><?xml version="1.0" encoding="utf-8"?>
<formControlPr xmlns="http://schemas.microsoft.com/office/spreadsheetml/2009/9/main" objectType="Drop" dropStyle="combo" dx="16" fmlaLink="$H$40" fmlaRange="$O$4:$O$30" noThreeD="1" sel="2" val="0"/>
</file>

<file path=xl/ctrlProps/ctrlProp16.xml><?xml version="1.0" encoding="utf-8"?>
<formControlPr xmlns="http://schemas.microsoft.com/office/spreadsheetml/2009/9/main" objectType="Drop" dropStyle="combo" dx="16" fmlaLink="$I$40" fmlaRange="$N$6:$N$7" noThreeD="1" sel="1" val="0"/>
</file>

<file path=xl/ctrlProps/ctrlProp17.xml><?xml version="1.0" encoding="utf-8"?>
<formControlPr xmlns="http://schemas.microsoft.com/office/spreadsheetml/2009/9/main" objectType="CheckBox" fmlaLink="$G$22" lockText="1" noThreeD="1"/>
</file>

<file path=xl/ctrlProps/ctrlProp18.xml><?xml version="1.0" encoding="utf-8"?>
<formControlPr xmlns="http://schemas.microsoft.com/office/spreadsheetml/2009/9/main" objectType="CheckBox" fmlaLink="$H$23" lockText="1" noThreeD="1"/>
</file>

<file path=xl/ctrlProps/ctrlProp2.xml><?xml version="1.0" encoding="utf-8"?>
<formControlPr xmlns="http://schemas.microsoft.com/office/spreadsheetml/2009/9/main" objectType="CheckBox" fmlaLink="$G$4" lockText="1" noThreeD="1"/>
</file>

<file path=xl/ctrlProps/ctrlProp3.xml><?xml version="1.0" encoding="utf-8"?>
<formControlPr xmlns="http://schemas.microsoft.com/office/spreadsheetml/2009/9/main" objectType="CheckBox" fmlaLink="$G$22" lockText="1" noThreeD="1"/>
</file>

<file path=xl/ctrlProps/ctrlProp4.xml><?xml version="1.0" encoding="utf-8"?>
<formControlPr xmlns="http://schemas.microsoft.com/office/spreadsheetml/2009/9/main" objectType="CheckBox" fmlaLink="$H$22" lockText="1" noThreeD="1"/>
</file>

<file path=xl/ctrlProps/ctrlProp5.xml><?xml version="1.0" encoding="utf-8"?>
<formControlPr xmlns="http://schemas.microsoft.com/office/spreadsheetml/2009/9/main" objectType="CheckBox" fmlaLink="$G$30" lockText="1" noThreeD="1"/>
</file>

<file path=xl/ctrlProps/ctrlProp6.xml><?xml version="1.0" encoding="utf-8"?>
<formControlPr xmlns="http://schemas.microsoft.com/office/spreadsheetml/2009/9/main" objectType="CheckBox" fmlaLink="$H$30" lockText="1" noThreeD="1"/>
</file>

<file path=xl/ctrlProps/ctrlProp7.xml><?xml version="1.0" encoding="utf-8"?>
<formControlPr xmlns="http://schemas.microsoft.com/office/spreadsheetml/2009/9/main" objectType="CheckBox" fmlaLink="$G$39" lockText="1" noThreeD="1"/>
</file>

<file path=xl/ctrlProps/ctrlProp8.xml><?xml version="1.0" encoding="utf-8"?>
<formControlPr xmlns="http://schemas.microsoft.com/office/spreadsheetml/2009/9/main" objectType="CheckBox" fmlaLink="$G$40" lockText="1" noThreeD="1"/>
</file>

<file path=xl/ctrlProps/ctrlProp9.xml><?xml version="1.0" encoding="utf-8"?>
<formControlPr xmlns="http://schemas.microsoft.com/office/spreadsheetml/2009/9/main" objectType="CheckBox" fmlaLink="$G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</xdr:row>
          <xdr:rowOff>190500</xdr:rowOff>
        </xdr:from>
        <xdr:to>
          <xdr:col>1</xdr:col>
          <xdr:colOff>742950</xdr:colOff>
          <xdr:row>6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7</xdr:row>
          <xdr:rowOff>85725</xdr:rowOff>
        </xdr:from>
        <xdr:to>
          <xdr:col>1</xdr:col>
          <xdr:colOff>781050</xdr:colOff>
          <xdr:row>8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66675</xdr:rowOff>
        </xdr:from>
        <xdr:to>
          <xdr:col>4</xdr:col>
          <xdr:colOff>1066800</xdr:colOff>
          <xdr:row>21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Nyinstallasjon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20</xdr:row>
          <xdr:rowOff>66675</xdr:rowOff>
        </xdr:from>
        <xdr:to>
          <xdr:col>4</xdr:col>
          <xdr:colOff>1828800</xdr:colOff>
          <xdr:row>21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Utvidelse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</xdr:row>
          <xdr:rowOff>0</xdr:rowOff>
        </xdr:from>
        <xdr:to>
          <xdr:col>4</xdr:col>
          <xdr:colOff>714375</xdr:colOff>
          <xdr:row>29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1-fase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28</xdr:row>
          <xdr:rowOff>161925</xdr:rowOff>
        </xdr:from>
        <xdr:to>
          <xdr:col>4</xdr:col>
          <xdr:colOff>1657350</xdr:colOff>
          <xdr:row>29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3-fase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38</xdr:row>
          <xdr:rowOff>0</xdr:rowOff>
        </xdr:from>
        <xdr:to>
          <xdr:col>4</xdr:col>
          <xdr:colOff>819150</xdr:colOff>
          <xdr:row>38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(kreves)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180975</xdr:rowOff>
        </xdr:from>
        <xdr:to>
          <xdr:col>4</xdr:col>
          <xdr:colOff>790575</xdr:colOff>
          <xdr:row>39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Cos(ϕ)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39</xdr:row>
          <xdr:rowOff>180975</xdr:rowOff>
        </xdr:from>
        <xdr:to>
          <xdr:col>4</xdr:col>
          <xdr:colOff>647700</xdr:colOff>
          <xdr:row>40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1162050</xdr:colOff>
          <xdr:row>39</xdr:row>
          <xdr:rowOff>180975</xdr:rowOff>
        </xdr:from>
        <xdr:to>
          <xdr:col>4</xdr:col>
          <xdr:colOff>3505200</xdr:colOff>
          <xdr:row>40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 (ok for anlegg med merkeeffekt &lt; 100 kW)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41</xdr:row>
          <xdr:rowOff>9525</xdr:rowOff>
        </xdr:from>
        <xdr:to>
          <xdr:col>4</xdr:col>
          <xdr:colOff>1000125</xdr:colOff>
          <xdr:row>41</xdr:row>
          <xdr:rowOff>161925</xdr:rowOff>
        </xdr:to>
        <xdr:sp macro="" textlink="">
          <xdr:nvSpPr>
            <xdr:cNvPr id="1037" name="Check Box 13" descr="47,5 - 50,05 Hz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47,5 - 50,2 Hz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42</xdr:row>
          <xdr:rowOff>0</xdr:rowOff>
        </xdr:from>
        <xdr:to>
          <xdr:col>4</xdr:col>
          <xdr:colOff>809625</xdr:colOff>
          <xdr:row>43</xdr:row>
          <xdr:rowOff>0</xdr:rowOff>
        </xdr:to>
        <xdr:sp macro="" textlink="">
          <xdr:nvSpPr>
            <xdr:cNvPr id="1038" name="Check Box 14" descr="52,0 Hz 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52,0 Hz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43</xdr:row>
          <xdr:rowOff>9525</xdr:rowOff>
        </xdr:from>
        <xdr:to>
          <xdr:col>4</xdr:col>
          <xdr:colOff>2590800</xdr:colOff>
          <xdr:row>44</xdr:row>
          <xdr:rowOff>0</xdr:rowOff>
        </xdr:to>
        <xdr:sp macro="" textlink="">
          <xdr:nvSpPr>
            <xdr:cNvPr id="1039" name="Check Box 15" descr="214 V - 247 V (IT) / 372 V - 428 V (TN)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214 V - 247 V (IT) / 372 V - 428 V (TN)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43</xdr:row>
          <xdr:rowOff>180975</xdr:rowOff>
        </xdr:from>
        <xdr:to>
          <xdr:col>4</xdr:col>
          <xdr:colOff>590550</xdr:colOff>
          <xdr:row>44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39</xdr:row>
          <xdr:rowOff>38100</xdr:rowOff>
        </xdr:from>
        <xdr:to>
          <xdr:col>4</xdr:col>
          <xdr:colOff>1733550</xdr:colOff>
          <xdr:row>39</xdr:row>
          <xdr:rowOff>171450</xdr:rowOff>
        </xdr:to>
        <xdr:sp macro="" textlink="">
          <xdr:nvSpPr>
            <xdr:cNvPr id="1041" name="Drop Down 17" descr="Varierende/fast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39</xdr:row>
          <xdr:rowOff>38100</xdr:rowOff>
        </xdr:from>
        <xdr:to>
          <xdr:col>4</xdr:col>
          <xdr:colOff>2447925</xdr:colOff>
          <xdr:row>39</xdr:row>
          <xdr:rowOff>171450</xdr:rowOff>
        </xdr:to>
        <xdr:sp macro="" textlink="">
          <xdr:nvSpPr>
            <xdr:cNvPr id="1042" name="Drop Down 18" descr="Kap./ind.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22</xdr:row>
          <xdr:rowOff>0</xdr:rowOff>
        </xdr:from>
        <xdr:to>
          <xdr:col>4</xdr:col>
          <xdr:colOff>1076325</xdr:colOff>
          <xdr:row>23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IT-nett (230 V)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21</xdr:row>
          <xdr:rowOff>171450</xdr:rowOff>
        </xdr:from>
        <xdr:to>
          <xdr:col>4</xdr:col>
          <xdr:colOff>2076450</xdr:colOff>
          <xdr:row>22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TN-nett (400 V)</a:t>
              </a:r>
            </a:p>
          </xdr:txBody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B1:Q49"/>
  <sheetViews>
    <sheetView showGridLines="0" tabSelected="1" zoomScaleNormal="100" workbookViewId="0">
      <selection activeCell="B48" sqref="B48"/>
    </sheetView>
  </sheetViews>
  <sheetFormatPr baseColWidth="10" defaultRowHeight="16.5" x14ac:dyDescent="0.3"/>
  <cols>
    <col min="1" max="1" width="1.42578125" style="3" customWidth="1"/>
    <col min="2" max="2" width="18.5703125" style="3" customWidth="1"/>
    <col min="3" max="3" width="3" style="3" customWidth="1"/>
    <col min="4" max="4" width="51.7109375" style="3" bestFit="1" customWidth="1"/>
    <col min="5" max="5" width="55.85546875" style="3" customWidth="1"/>
    <col min="6" max="6" width="5.5703125" style="3" customWidth="1"/>
    <col min="7" max="8" width="7.42578125" style="3" hidden="1" customWidth="1"/>
    <col min="9" max="9" width="2.140625" style="3" hidden="1" customWidth="1"/>
    <col min="10" max="10" width="3.5703125" style="3" hidden="1" customWidth="1"/>
    <col min="11" max="11" width="8.28515625" style="3" hidden="1" customWidth="1"/>
    <col min="12" max="12" width="3" style="3" hidden="1" customWidth="1"/>
    <col min="13" max="13" width="11.42578125" style="3" hidden="1" customWidth="1"/>
    <col min="14" max="14" width="9.28515625" style="3" hidden="1" customWidth="1"/>
    <col min="15" max="15" width="14.28515625" style="3" hidden="1" customWidth="1"/>
    <col min="16" max="17" width="15.85546875" style="3" hidden="1" customWidth="1"/>
    <col min="18" max="18" width="15.85546875" style="3" customWidth="1"/>
    <col min="19" max="19" width="11.42578125" style="3" customWidth="1"/>
    <col min="20" max="16384" width="11.42578125" style="3"/>
  </cols>
  <sheetData>
    <row r="1" spans="2:16" ht="78.75" customHeight="1" thickBot="1" x14ac:dyDescent="0.35">
      <c r="B1" s="1" t="e" vm="1">
        <v>#VALUE!</v>
      </c>
      <c r="C1" s="1"/>
      <c r="D1" s="2" t="s">
        <v>0</v>
      </c>
      <c r="E1" s="2"/>
    </row>
    <row r="2" spans="2:16" ht="6" customHeight="1" x14ac:dyDescent="0.3">
      <c r="B2" s="4"/>
      <c r="C2" s="5"/>
      <c r="D2" s="5"/>
      <c r="E2" s="6"/>
    </row>
    <row r="3" spans="2:16" ht="15" customHeight="1" x14ac:dyDescent="0.3">
      <c r="B3" s="7" t="s">
        <v>1</v>
      </c>
      <c r="C3" s="8"/>
      <c r="D3" s="9" t="str">
        <f>IF($G$3=TRUE,"Selskapsnavn",(IF($G$4=TRUE,"Etternavn","")))</f>
        <v/>
      </c>
      <c r="E3" s="10"/>
      <c r="G3" s="3" t="b">
        <v>0</v>
      </c>
    </row>
    <row r="4" spans="2:16" x14ac:dyDescent="0.3">
      <c r="B4" s="7"/>
      <c r="C4" s="8"/>
      <c r="D4" s="11" t="str">
        <f>IF($G$3=TRUE,"Org.nr",(IF($G$4=TRUE,"Fornavn","")))</f>
        <v/>
      </c>
      <c r="E4" s="12"/>
      <c r="G4" s="3" t="b">
        <v>0</v>
      </c>
      <c r="O4" s="3" t="s">
        <v>2</v>
      </c>
      <c r="P4" s="3">
        <v>1</v>
      </c>
    </row>
    <row r="5" spans="2:16" x14ac:dyDescent="0.3">
      <c r="B5" s="7"/>
      <c r="C5" s="8"/>
      <c r="D5" s="11" t="s">
        <v>3</v>
      </c>
      <c r="E5" s="12"/>
      <c r="O5" s="13" t="s">
        <v>4</v>
      </c>
      <c r="P5" s="3">
        <v>2</v>
      </c>
    </row>
    <row r="6" spans="2:16" x14ac:dyDescent="0.3">
      <c r="B6" s="14"/>
      <c r="C6" s="8"/>
      <c r="D6" s="11" t="s">
        <v>5</v>
      </c>
      <c r="E6" s="15"/>
      <c r="N6" s="3" t="s">
        <v>6</v>
      </c>
      <c r="O6" s="13" t="s">
        <v>7</v>
      </c>
      <c r="P6" s="3">
        <v>3</v>
      </c>
    </row>
    <row r="7" spans="2:16" x14ac:dyDescent="0.3">
      <c r="B7" s="14"/>
      <c r="C7" s="8"/>
      <c r="D7" s="11" t="s">
        <v>8</v>
      </c>
      <c r="E7" s="12"/>
      <c r="N7" s="3" t="s">
        <v>9</v>
      </c>
      <c r="O7" s="13" t="s">
        <v>10</v>
      </c>
      <c r="P7" s="3">
        <v>4</v>
      </c>
    </row>
    <row r="8" spans="2:16" x14ac:dyDescent="0.3">
      <c r="B8" s="14"/>
      <c r="C8" s="8"/>
      <c r="D8" s="11" t="s">
        <v>11</v>
      </c>
      <c r="E8" s="12"/>
      <c r="O8" s="13" t="s">
        <v>12</v>
      </c>
      <c r="P8" s="3">
        <v>5</v>
      </c>
    </row>
    <row r="9" spans="2:16" x14ac:dyDescent="0.3">
      <c r="B9" s="14"/>
      <c r="C9" s="8"/>
      <c r="D9" s="11" t="s">
        <v>13</v>
      </c>
      <c r="E9" s="16"/>
      <c r="O9" s="13" t="s">
        <v>14</v>
      </c>
      <c r="P9" s="3">
        <v>6</v>
      </c>
    </row>
    <row r="10" spans="2:16" x14ac:dyDescent="0.3">
      <c r="B10" s="14"/>
      <c r="C10" s="8"/>
      <c r="D10" s="17" t="s">
        <v>15</v>
      </c>
      <c r="E10" s="18"/>
      <c r="O10" s="13" t="s">
        <v>16</v>
      </c>
      <c r="P10" s="3">
        <v>7</v>
      </c>
    </row>
    <row r="11" spans="2:16" ht="6" customHeight="1" x14ac:dyDescent="0.3">
      <c r="B11" s="19"/>
      <c r="C11" s="20"/>
      <c r="D11" s="20"/>
      <c r="E11" s="21"/>
      <c r="O11" s="13" t="s">
        <v>17</v>
      </c>
      <c r="P11" s="3">
        <v>8</v>
      </c>
    </row>
    <row r="12" spans="2:16" x14ac:dyDescent="0.3">
      <c r="B12" s="7" t="s">
        <v>18</v>
      </c>
      <c r="C12" s="8"/>
      <c r="D12" s="9" t="s">
        <v>19</v>
      </c>
      <c r="E12" s="22"/>
      <c r="O12" s="13" t="s">
        <v>20</v>
      </c>
      <c r="P12" s="3">
        <v>9</v>
      </c>
    </row>
    <row r="13" spans="2:16" x14ac:dyDescent="0.3">
      <c r="B13" s="7"/>
      <c r="C13" s="8"/>
      <c r="D13" s="11" t="s">
        <v>21</v>
      </c>
      <c r="E13" s="23"/>
      <c r="O13" s="13" t="s">
        <v>22</v>
      </c>
      <c r="P13" s="3">
        <v>10</v>
      </c>
    </row>
    <row r="14" spans="2:16" x14ac:dyDescent="0.3">
      <c r="B14" s="7"/>
      <c r="C14" s="8"/>
      <c r="D14" s="11" t="s">
        <v>13</v>
      </c>
      <c r="E14" s="24"/>
      <c r="O14" s="13" t="s">
        <v>23</v>
      </c>
      <c r="P14" s="3">
        <v>11</v>
      </c>
    </row>
    <row r="15" spans="2:16" x14ac:dyDescent="0.3">
      <c r="B15" s="7"/>
      <c r="C15" s="8"/>
      <c r="D15" s="17" t="s">
        <v>15</v>
      </c>
      <c r="E15" s="25"/>
      <c r="O15" s="13" t="s">
        <v>24</v>
      </c>
      <c r="P15" s="3">
        <v>12</v>
      </c>
    </row>
    <row r="16" spans="2:16" ht="6" customHeight="1" x14ac:dyDescent="0.3">
      <c r="B16" s="19"/>
      <c r="C16" s="20"/>
      <c r="D16" s="20"/>
      <c r="E16" s="21"/>
      <c r="O16" s="13" t="s">
        <v>25</v>
      </c>
      <c r="P16" s="3">
        <v>13</v>
      </c>
    </row>
    <row r="17" spans="2:16" x14ac:dyDescent="0.3">
      <c r="B17" s="7" t="s">
        <v>26</v>
      </c>
      <c r="C17" s="8"/>
      <c r="D17" s="9" t="s">
        <v>19</v>
      </c>
      <c r="E17" s="22"/>
      <c r="O17" s="13" t="s">
        <v>27</v>
      </c>
      <c r="P17" s="3">
        <v>14</v>
      </c>
    </row>
    <row r="18" spans="2:16" x14ac:dyDescent="0.3">
      <c r="B18" s="7"/>
      <c r="C18" s="8"/>
      <c r="D18" s="11" t="s">
        <v>21</v>
      </c>
      <c r="E18" s="23"/>
      <c r="O18" s="13" t="s">
        <v>28</v>
      </c>
      <c r="P18" s="3">
        <v>15</v>
      </c>
    </row>
    <row r="19" spans="2:16" x14ac:dyDescent="0.3">
      <c r="B19" s="7"/>
      <c r="C19" s="8"/>
      <c r="D19" s="11" t="s">
        <v>13</v>
      </c>
      <c r="E19" s="24"/>
      <c r="O19" s="13" t="s">
        <v>29</v>
      </c>
      <c r="P19" s="3">
        <v>16</v>
      </c>
    </row>
    <row r="20" spans="2:16" x14ac:dyDescent="0.3">
      <c r="B20" s="7"/>
      <c r="C20" s="8"/>
      <c r="D20" s="17" t="s">
        <v>30</v>
      </c>
      <c r="E20" s="25"/>
      <c r="O20" s="13" t="s">
        <v>31</v>
      </c>
      <c r="P20" s="3">
        <v>17</v>
      </c>
    </row>
    <row r="21" spans="2:16" ht="6" customHeight="1" x14ac:dyDescent="0.3">
      <c r="B21" s="19"/>
      <c r="C21" s="20"/>
      <c r="D21" s="20"/>
      <c r="E21" s="21"/>
      <c r="O21" s="13" t="s">
        <v>32</v>
      </c>
      <c r="P21" s="3">
        <v>18</v>
      </c>
    </row>
    <row r="22" spans="2:16" x14ac:dyDescent="0.3">
      <c r="B22" s="26" t="s">
        <v>33</v>
      </c>
      <c r="C22" s="27"/>
      <c r="D22" s="28" t="s">
        <v>34</v>
      </c>
      <c r="E22" s="29"/>
      <c r="G22" s="3" t="b">
        <v>0</v>
      </c>
      <c r="H22" s="3" t="b">
        <v>0</v>
      </c>
      <c r="O22" s="13" t="s">
        <v>35</v>
      </c>
      <c r="P22" s="3">
        <v>19</v>
      </c>
    </row>
    <row r="23" spans="2:16" x14ac:dyDescent="0.3">
      <c r="B23" s="7"/>
      <c r="C23" s="30"/>
      <c r="D23" s="11" t="s">
        <v>48</v>
      </c>
      <c r="E23" s="31"/>
      <c r="G23" s="3" t="b">
        <v>0</v>
      </c>
      <c r="H23" s="3" t="b">
        <v>0</v>
      </c>
    </row>
    <row r="24" spans="2:16" x14ac:dyDescent="0.3">
      <c r="B24" s="7"/>
      <c r="C24" s="30"/>
      <c r="D24" s="11" t="s">
        <v>59</v>
      </c>
      <c r="E24" s="31"/>
    </row>
    <row r="25" spans="2:16" x14ac:dyDescent="0.3">
      <c r="B25" s="32"/>
      <c r="C25" s="33"/>
      <c r="D25" s="11" t="s">
        <v>60</v>
      </c>
      <c r="E25" s="31"/>
    </row>
    <row r="26" spans="2:16" ht="6" customHeight="1" x14ac:dyDescent="0.3">
      <c r="B26" s="19"/>
      <c r="C26" s="20"/>
      <c r="D26" s="20"/>
      <c r="E26" s="21"/>
      <c r="O26" s="13" t="s">
        <v>32</v>
      </c>
      <c r="P26" s="3">
        <v>18</v>
      </c>
    </row>
    <row r="27" spans="2:16" x14ac:dyDescent="0.3">
      <c r="B27" s="7" t="s">
        <v>57</v>
      </c>
      <c r="C27" s="30"/>
      <c r="D27" s="9" t="s">
        <v>63</v>
      </c>
      <c r="E27" s="34"/>
    </row>
    <row r="28" spans="2:16" x14ac:dyDescent="0.3">
      <c r="B28" s="7"/>
      <c r="C28" s="30"/>
      <c r="D28" s="11" t="s">
        <v>36</v>
      </c>
      <c r="E28" s="23"/>
      <c r="O28" s="13" t="s">
        <v>37</v>
      </c>
      <c r="P28" s="3">
        <v>21</v>
      </c>
    </row>
    <row r="29" spans="2:16" x14ac:dyDescent="0.3">
      <c r="B29" s="7"/>
      <c r="C29" s="30"/>
      <c r="D29" s="11" t="s">
        <v>38</v>
      </c>
      <c r="E29" s="23"/>
      <c r="O29" s="13" t="s">
        <v>39</v>
      </c>
      <c r="P29" s="3">
        <v>22</v>
      </c>
    </row>
    <row r="30" spans="2:16" x14ac:dyDescent="0.3">
      <c r="B30" s="7"/>
      <c r="C30" s="30"/>
      <c r="D30" s="11" t="s">
        <v>38</v>
      </c>
      <c r="E30" s="23"/>
      <c r="G30" s="3" t="b">
        <v>0</v>
      </c>
      <c r="H30" s="3" t="b">
        <v>0</v>
      </c>
      <c r="O30" s="13" t="s">
        <v>40</v>
      </c>
      <c r="P30" s="3">
        <v>23</v>
      </c>
    </row>
    <row r="31" spans="2:16" x14ac:dyDescent="0.3">
      <c r="B31" s="7"/>
      <c r="C31" s="30"/>
      <c r="D31" s="11" t="s">
        <v>41</v>
      </c>
      <c r="E31" s="23"/>
      <c r="O31" s="13"/>
    </row>
    <row r="32" spans="2:16" x14ac:dyDescent="0.3">
      <c r="B32" s="7"/>
      <c r="C32" s="30"/>
      <c r="D32" s="11" t="s">
        <v>42</v>
      </c>
      <c r="E32" s="23"/>
      <c r="O32" s="13"/>
    </row>
    <row r="33" spans="2:15" x14ac:dyDescent="0.3">
      <c r="B33" s="7"/>
      <c r="C33" s="30"/>
      <c r="D33" s="11" t="s">
        <v>43</v>
      </c>
      <c r="E33" s="23"/>
      <c r="O33" s="13" t="s">
        <v>61</v>
      </c>
    </row>
    <row r="34" spans="2:15" x14ac:dyDescent="0.3">
      <c r="B34" s="7"/>
      <c r="C34" s="30"/>
      <c r="D34" s="35" t="s">
        <v>44</v>
      </c>
      <c r="E34" s="23"/>
      <c r="O34" s="13" t="s">
        <v>58</v>
      </c>
    </row>
    <row r="35" spans="2:15" x14ac:dyDescent="0.3">
      <c r="B35" s="7"/>
      <c r="C35" s="30"/>
      <c r="D35" s="35" t="s">
        <v>45</v>
      </c>
      <c r="E35" s="23"/>
      <c r="O35" s="13" t="s">
        <v>62</v>
      </c>
    </row>
    <row r="36" spans="2:15" x14ac:dyDescent="0.3">
      <c r="B36" s="7"/>
      <c r="C36" s="30"/>
      <c r="D36" s="36" t="s">
        <v>46</v>
      </c>
      <c r="E36" s="23"/>
      <c r="O36" s="13"/>
    </row>
    <row r="37" spans="2:15" x14ac:dyDescent="0.3">
      <c r="B37" s="32"/>
      <c r="C37" s="30"/>
      <c r="D37" s="28" t="s">
        <v>47</v>
      </c>
      <c r="E37" s="23"/>
      <c r="O37" s="13"/>
    </row>
    <row r="38" spans="2:15" ht="6" customHeight="1" x14ac:dyDescent="0.3">
      <c r="B38" s="19"/>
      <c r="C38" s="20"/>
      <c r="D38" s="20"/>
      <c r="E38" s="21"/>
    </row>
    <row r="39" spans="2:15" x14ac:dyDescent="0.3">
      <c r="B39" s="37" t="s">
        <v>49</v>
      </c>
      <c r="C39" s="8"/>
      <c r="D39" s="28" t="s">
        <v>50</v>
      </c>
      <c r="E39" s="29"/>
      <c r="G39" s="3" t="b">
        <v>0</v>
      </c>
    </row>
    <row r="40" spans="2:15" x14ac:dyDescent="0.3">
      <c r="B40" s="37"/>
      <c r="C40" s="8"/>
      <c r="D40" s="28" t="s">
        <v>51</v>
      </c>
      <c r="E40" s="29"/>
      <c r="G40" s="3" t="b">
        <v>0</v>
      </c>
      <c r="H40" s="3">
        <v>2</v>
      </c>
      <c r="I40" s="3">
        <v>1</v>
      </c>
      <c r="J40" s="3" t="str">
        <f>INDEX(O4:P30,H40,1)</f>
        <v>= 1</v>
      </c>
      <c r="K40" s="3" t="str">
        <f>IF(I40=1,"Induktiv","Kapasitiv")</f>
        <v>Induktiv</v>
      </c>
    </row>
    <row r="41" spans="2:15" x14ac:dyDescent="0.3">
      <c r="B41" s="37"/>
      <c r="C41" s="8"/>
      <c r="D41" s="28" t="s">
        <v>52</v>
      </c>
      <c r="E41" s="29"/>
      <c r="G41" s="3" t="b">
        <v>0</v>
      </c>
      <c r="H41" s="3" t="b">
        <v>0</v>
      </c>
    </row>
    <row r="42" spans="2:15" x14ac:dyDescent="0.3">
      <c r="B42" s="37"/>
      <c r="C42" s="8"/>
      <c r="D42" s="28" t="s">
        <v>53</v>
      </c>
      <c r="E42" s="29"/>
      <c r="G42" s="3" t="b">
        <v>0</v>
      </c>
    </row>
    <row r="43" spans="2:15" x14ac:dyDescent="0.3">
      <c r="B43" s="37"/>
      <c r="C43" s="8"/>
      <c r="D43" s="28" t="s">
        <v>54</v>
      </c>
      <c r="E43" s="29"/>
      <c r="G43" s="3" t="b">
        <v>0</v>
      </c>
    </row>
    <row r="44" spans="2:15" x14ac:dyDescent="0.3">
      <c r="B44" s="37"/>
      <c r="C44" s="8"/>
      <c r="D44" s="28" t="s">
        <v>55</v>
      </c>
      <c r="E44" s="29"/>
      <c r="G44" s="3" t="b">
        <v>0</v>
      </c>
    </row>
    <row r="45" spans="2:15" x14ac:dyDescent="0.3">
      <c r="B45" s="37"/>
      <c r="C45" s="8"/>
      <c r="D45" s="28" t="s">
        <v>56</v>
      </c>
      <c r="E45" s="29"/>
      <c r="G45" s="3" t="b">
        <v>0</v>
      </c>
    </row>
    <row r="46" spans="2:15" ht="6" customHeight="1" thickBot="1" x14ac:dyDescent="0.35">
      <c r="B46" s="38"/>
      <c r="C46" s="39"/>
      <c r="D46" s="39"/>
      <c r="E46" s="40"/>
    </row>
    <row r="47" spans="2:15" x14ac:dyDescent="0.3">
      <c r="B47" s="41"/>
      <c r="D47" s="41"/>
      <c r="E47" s="41"/>
    </row>
    <row r="48" spans="2:15" x14ac:dyDescent="0.3">
      <c r="B48" s="41"/>
    </row>
    <row r="49" spans="2:2" x14ac:dyDescent="0.3">
      <c r="B49" s="41"/>
    </row>
  </sheetData>
  <mergeCells count="19">
    <mergeCell ref="B22:B25"/>
    <mergeCell ref="B26:E26"/>
    <mergeCell ref="B21:E21"/>
    <mergeCell ref="D1:E1"/>
    <mergeCell ref="B2:E2"/>
    <mergeCell ref="B3:B5"/>
    <mergeCell ref="C3:C10"/>
    <mergeCell ref="B6:B10"/>
    <mergeCell ref="B11:E11"/>
    <mergeCell ref="B12:B15"/>
    <mergeCell ref="C12:C15"/>
    <mergeCell ref="B16:E16"/>
    <mergeCell ref="B17:B20"/>
    <mergeCell ref="C17:C20"/>
    <mergeCell ref="B46:E46"/>
    <mergeCell ref="B39:B45"/>
    <mergeCell ref="C39:C45"/>
    <mergeCell ref="B38:E38"/>
    <mergeCell ref="B27:B37"/>
  </mergeCells>
  <dataValidations count="6">
    <dataValidation type="whole" operator="greaterThanOrEqual" allowBlank="1" showInputMessage="1" showErrorMessage="1" errorTitle="Kun tall" error="Skriv kun tall." sqref="E23:E24 E27" xr:uid="{00000000-0002-0000-0000-000000000000}">
      <formula1>1</formula1>
    </dataValidation>
    <dataValidation type="whole" operator="lessThanOrEqual" allowBlank="1" showInputMessage="1" showErrorMessage="1" errorTitle="Potnr." error="Postnummeret skal ha 4 tall. Eksempel: &quot;0785&quot;" sqref="E6" xr:uid="{00000000-0002-0000-0000-000001000000}">
      <formula1>9999</formula1>
    </dataValidation>
    <dataValidation allowBlank="1" showInputMessage="1" showErrorMessage="1" promptTitle="Kontaktperson" prompt="Etternavn, Fornavn" sqref="E13" xr:uid="{00000000-0002-0000-0000-000002000000}"/>
    <dataValidation allowBlank="1" showInputMessage="1" showErrorMessage="1" promptTitle="Navn" prompt="Etternavn, Fornavn" sqref="E18" xr:uid="{00000000-0002-0000-0000-000003000000}"/>
    <dataValidation type="decimal" operator="greaterThan" allowBlank="1" showInputMessage="1" showErrorMessage="1" errorTitle="Kun tall" error="Ikke bruk benevning. Eksempelvis et anlegg på 3600 W - skriv inn &quot;3,6&quot;." promptTitle="Kun tall" prompt="Eksempel: &quot;3,6&quot;" sqref="E31:E37" xr:uid="{00000000-0002-0000-0000-000004000000}">
      <formula1>0</formula1>
    </dataValidation>
    <dataValidation type="list" operator="greaterThanOrEqual" allowBlank="1" showInputMessage="1" showErrorMessage="1" errorTitle="Kun tall" error="Skriv kun tall." sqref="E25" xr:uid="{46C6A31A-9DFD-4FA0-9FF7-EA770810CFE6}">
      <formula1>$O$33:$O$35</formula1>
    </dataValidation>
  </dataValidations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5</xdr:row>
                    <xdr:rowOff>190500</xdr:rowOff>
                  </from>
                  <to>
                    <xdr:col>1</xdr:col>
                    <xdr:colOff>742950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7</xdr:row>
                    <xdr:rowOff>85725</xdr:rowOff>
                  </from>
                  <to>
                    <xdr:col>1</xdr:col>
                    <xdr:colOff>781050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66675</xdr:rowOff>
                  </from>
                  <to>
                    <xdr:col>4</xdr:col>
                    <xdr:colOff>1066800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1123950</xdr:colOff>
                    <xdr:row>20</xdr:row>
                    <xdr:rowOff>66675</xdr:rowOff>
                  </from>
                  <to>
                    <xdr:col>4</xdr:col>
                    <xdr:colOff>1828800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180975</xdr:colOff>
                    <xdr:row>29</xdr:row>
                    <xdr:rowOff>0</xdr:rowOff>
                  </from>
                  <to>
                    <xdr:col>4</xdr:col>
                    <xdr:colOff>714375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1123950</xdr:colOff>
                    <xdr:row>28</xdr:row>
                    <xdr:rowOff>161925</xdr:rowOff>
                  </from>
                  <to>
                    <xdr:col>4</xdr:col>
                    <xdr:colOff>1657350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161925</xdr:colOff>
                    <xdr:row>38</xdr:row>
                    <xdr:rowOff>0</xdr:rowOff>
                  </from>
                  <to>
                    <xdr:col>4</xdr:col>
                    <xdr:colOff>819150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180975</xdr:rowOff>
                  </from>
                  <to>
                    <xdr:col>4</xdr:col>
                    <xdr:colOff>790575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171450</xdr:colOff>
                    <xdr:row>39</xdr:row>
                    <xdr:rowOff>180975</xdr:rowOff>
                  </from>
                  <to>
                    <xdr:col>4</xdr:col>
                    <xdr:colOff>647700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1162050</xdr:colOff>
                    <xdr:row>39</xdr:row>
                    <xdr:rowOff>180975</xdr:rowOff>
                  </from>
                  <to>
                    <xdr:col>4</xdr:col>
                    <xdr:colOff>3505200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47,5 - 50,05 Hz">
                <anchor moveWithCells="1">
                  <from>
                    <xdr:col>4</xdr:col>
                    <xdr:colOff>171450</xdr:colOff>
                    <xdr:row>41</xdr:row>
                    <xdr:rowOff>9525</xdr:rowOff>
                  </from>
                  <to>
                    <xdr:col>4</xdr:col>
                    <xdr:colOff>1000125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52,0 Hz ">
                <anchor moveWithCells="1">
                  <from>
                    <xdr:col>4</xdr:col>
                    <xdr:colOff>171450</xdr:colOff>
                    <xdr:row>42</xdr:row>
                    <xdr:rowOff>0</xdr:rowOff>
                  </from>
                  <to>
                    <xdr:col>4</xdr:col>
                    <xdr:colOff>809625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214 V - 247 V (IT) / 372 V - 428 V (TN)">
                <anchor moveWithCells="1">
                  <from>
                    <xdr:col>4</xdr:col>
                    <xdr:colOff>171450</xdr:colOff>
                    <xdr:row>43</xdr:row>
                    <xdr:rowOff>9525</xdr:rowOff>
                  </from>
                  <to>
                    <xdr:col>4</xdr:col>
                    <xdr:colOff>2590800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</xdr:col>
                    <xdr:colOff>171450</xdr:colOff>
                    <xdr:row>43</xdr:row>
                    <xdr:rowOff>180975</xdr:rowOff>
                  </from>
                  <to>
                    <xdr:col>4</xdr:col>
                    <xdr:colOff>590550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Drop Down 17">
              <controlPr defaultSize="0" autoLine="0" autoPict="0" altText="Varierende/fast">
                <anchor moveWithCells="1">
                  <from>
                    <xdr:col>4</xdr:col>
                    <xdr:colOff>781050</xdr:colOff>
                    <xdr:row>39</xdr:row>
                    <xdr:rowOff>38100</xdr:rowOff>
                  </from>
                  <to>
                    <xdr:col>4</xdr:col>
                    <xdr:colOff>1733550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Drop Down 18">
              <controlPr defaultSize="0" autoLine="0" autoPict="0" altText="Kap./ind.">
                <anchor moveWithCells="1">
                  <from>
                    <xdr:col>4</xdr:col>
                    <xdr:colOff>1781175</xdr:colOff>
                    <xdr:row>39</xdr:row>
                    <xdr:rowOff>38100</xdr:rowOff>
                  </from>
                  <to>
                    <xdr:col>4</xdr:col>
                    <xdr:colOff>2447925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171450</xdr:colOff>
                    <xdr:row>22</xdr:row>
                    <xdr:rowOff>0</xdr:rowOff>
                  </from>
                  <to>
                    <xdr:col>4</xdr:col>
                    <xdr:colOff>1076325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</xdr:col>
                    <xdr:colOff>1133475</xdr:colOff>
                    <xdr:row>21</xdr:row>
                    <xdr:rowOff>171450</xdr:rowOff>
                  </from>
                  <to>
                    <xdr:col>4</xdr:col>
                    <xdr:colOff>2076450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Vedlegg til installasjonsmeld.</vt:lpstr>
      <vt:lpstr>'Vedlegg til installasjonsmeld.'!Etternavn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Christine Hoff</dc:creator>
  <cp:lastModifiedBy>Maren Klungtveit</cp:lastModifiedBy>
  <cp:lastPrinted>2017-05-10T17:10:22Z</cp:lastPrinted>
  <dcterms:created xsi:type="dcterms:W3CDTF">2017-05-10T11:32:12Z</dcterms:created>
  <dcterms:modified xsi:type="dcterms:W3CDTF">2026-02-25T14:20:31Z</dcterms:modified>
</cp:coreProperties>
</file>